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<sst xmlns="http://schemas.openxmlformats.org/spreadsheetml/2006/main" count="206" uniqueCount="204">
  <si>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</si>
  <si>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</si>
  <si>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</si>
  <si>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</si>
  <si>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</si>
  <si>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</si>
  <si>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</si>
  <si>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</si>
  <si>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</si>
  <si>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</si>
  <si>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</si>
  <si>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</si>
  <si>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</si>
  <si>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</si>
  <si>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</si>
  <si>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</si>
  <si>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</si>
  <si>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</si>
  <si>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</si>
  <si>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</si>
  <si>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</si>
  <si>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</si>
  <si>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</si>
  <si>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</si>
  <si>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</si>
  <si>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</si>
  <si>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</si>
  <si>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</si>
  <si>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</si>
  <si>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</si>
  <si>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</si>
  <si>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</si>
  <si>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</si>
  <si>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</si>
  <si>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</si>
  <si>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</si>
  <si>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</si>
  <si>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</si>
  <si>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</si>
  <si>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</si>
  <si>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</si>
  <si>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</si>
  <si>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</si>
  <si>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</si>
  <si>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</si>
  <si>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</si>
  <si>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</si>
  <si>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</si>
  <si>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</si>
  <si>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</si>
  <si>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</si>
  <si>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</si>
  <si>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</si>
  <si>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</si>
  <si>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</si>
  <si>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</si>
  <si>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</si>
  <si>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</si>
  <si>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</si>
  <si>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</si>
  <si>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</si>
  <si>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</si>
  <si>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</si>
  <si>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</si>
  <si>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</si>
  <si>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</si>
  <si>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</si>
  <si>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</si>
  <si>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</si>
  <si>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</si>
  <si>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</si>
  <si>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</si>
  <si>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</si>
  <si>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</si>
  <si>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</si>
  <si>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</si>
  <si>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</si>
  <si>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</si>
  <si>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</si>
  <si>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</si>
  <si>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</si>
  <si>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</si>
  <si>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</si>
  <si>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</si>
  <si>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</si>
  <si>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</si>
  <si>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</si>
  <si>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</si>
  <si>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</si>
  <si>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</si>
  <si>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</si>
  <si>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</si>
  <si>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</si>
  <si>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</si>
  <si>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</si>
  <si>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</si>
  <si>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</si>
  <si>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</si>
  <si>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</si>
  <si>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</si>
  <si>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</si>
  <si>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</si>
  <si>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</si>
  <si>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</si>
  <si>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</si>
  <si>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</si>
  <si>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</si>
  <si>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</si>
  <si>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</si>
  <si>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</si>
  <si>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</si>
  <si>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</si>
  <si>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</si>
  <si>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</si>
  <si>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</si>
  <si>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</si>
  <si>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</si>
  <si>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</si>
  <si>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</si>
  <si>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</si>
  <si>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</si>
  <si>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</si>
  <si>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</si>
  <si>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</si>
  <si>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</si>
  <si>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</si>
  <si>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</si>
  <si>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</si>
  <si>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</si>
  <si>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</si>
  <si>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</si>
  <si>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</si>
  <si>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</si>
  <si>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</si>
  <si>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</si>
  <si>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</si>
  <si>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</si>
  <si>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</si>
  <si>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</si>
  <si>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</si>
  <si>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</si>
  <si>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</si>
  <si>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</si>
  <si>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</si>
  <si>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</si>
  <si>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</si>
  <si>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</si>
  <si>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</si>
  <si>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</si>
  <si>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</si>
  <si>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</si>
  <si>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</si>
  <si>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</si>
  <si>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</si>
  <si>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</si>
  <si>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</si>
  <si>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</si>
  <si>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</si>
  <si>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</si>
  <si>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</si>
  <si>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</si>
  <si>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</si>
  <si>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</si>
  <si>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</si>
  <si>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</si>
  <si>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</si>
  <si>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</si>
  <si>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</si>
  <si>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</si>
  <si>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</si>
  <si>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</si>
  <si>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</si>
  <si>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</si>
  <si>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</si>
  <si>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</si>
  <si>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</si>
  <si>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</si>
  <si>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</si>
  <si>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</si>
  <si>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</si>
  <si>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</si>
  <si>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</si>
  <si>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</si>
  <si>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</si>
  <si>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</si>
  <si>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</si>
  <si>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</si>
  <si>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</si>
  <si>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</si>
  <si>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</si>
  <si>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</si>
  <si>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</si>
  <si>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</si>
  <si>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</si>
  <si>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</si>
  <si>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</si>
  <si>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</si>
  <si>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</si>
  <si>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</si>
  <si>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</si>
  <si>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</si>
  <si>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</si>
  <si>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الباطون الجاهز والتوريدات الانشائية</t>
  </si>
  <si>
    <t>READY MIX CONCRTE AND CONSTRUCTION SUPPLIES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</si>
</sst>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88" workbookViewId="0">
      <selection activeCell="G63" sqref="G6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141065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2.91</v>
      </c>
      <c r="F6" s="13">
        <v>2.84</v>
      </c>
      <c r="G6" s="13">
        <v>2.67</v>
      </c>
      <c r="H6" s="13">
        <v>2.39</v>
      </c>
      <c r="I6" s="4" t="s">
        <v>139</v>
      </c>
    </row>
    <row r="7" spans="4:9" ht="20.100000000000001" customHeight="1">
      <c r="D7" s="10" t="s">
        <v>126</v>
      </c>
      <c r="E7" s="14">
        <v>2913509.68</v>
      </c>
      <c r="F7" s="14">
        <v>16359557.890000001</v>
      </c>
      <c r="G7" s="14">
        <v>5435340.5499999998</v>
      </c>
      <c r="H7" s="14">
        <v>1358122.63</v>
      </c>
      <c r="I7" s="4" t="s">
        <v>140</v>
      </c>
    </row>
    <row r="8" spans="4:9" ht="20.100000000000001" customHeight="1">
      <c r="D8" s="10" t="s">
        <v>25</v>
      </c>
      <c r="E8" s="14">
        <v>1068087</v>
      </c>
      <c r="F8" s="14">
        <v>6428832</v>
      </c>
      <c r="G8" s="14">
        <v>2333765</v>
      </c>
      <c r="H8" s="14">
        <v>587701</v>
      </c>
      <c r="I8" s="4" t="s">
        <v>1</v>
      </c>
    </row>
    <row r="9" spans="4:9" ht="20.100000000000001" customHeight="1">
      <c r="D9" s="10" t="s">
        <v>26</v>
      </c>
      <c r="E9" s="14">
        <v>747</v>
      </c>
      <c r="F9" s="14">
        <v>991</v>
      </c>
      <c r="G9" s="14">
        <v>931</v>
      </c>
      <c r="H9" s="14">
        <v>964</v>
      </c>
      <c r="I9" s="4" t="s">
        <v>2</v>
      </c>
    </row>
    <row r="10" spans="4:9" ht="20.100000000000001" customHeight="1">
      <c r="D10" s="10" t="s">
        <v>27</v>
      </c>
      <c r="E10" s="14">
        <v>25000000</v>
      </c>
      <c r="F10" s="14">
        <v>25000000</v>
      </c>
      <c r="G10" s="14">
        <v>25000000</v>
      </c>
      <c r="H10" s="14">
        <v>25000000</v>
      </c>
      <c r="I10" s="4" t="s">
        <v>24</v>
      </c>
    </row>
    <row r="11" spans="4:9" ht="20.100000000000001" customHeight="1">
      <c r="D11" s="10" t="s">
        <v>127</v>
      </c>
      <c r="E11" s="14">
        <v>72750000</v>
      </c>
      <c r="F11" s="14">
        <v>71000000</v>
      </c>
      <c r="G11" s="14">
        <v>66750000</v>
      </c>
      <c r="H11" s="14">
        <v>59750000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55184</v>
      </c>
      <c r="F16" s="56">
        <v>121216</v>
      </c>
      <c r="G16" s="56">
        <v>78916</v>
      </c>
      <c r="H16" s="56">
        <v>67876</v>
      </c>
      <c r="I16" s="3" t="s">
        <v>58</v>
      </c>
    </row>
    <row r="17" spans="4:9" ht="20.100000000000001" customHeight="1">
      <c r="D17" s="10" t="s">
        <v>128</v>
      </c>
      <c r="E17" s="57">
        <v>7844003</v>
      </c>
      <c r="F17" s="57">
        <v>6686620</v>
      </c>
      <c r="G17" s="57">
        <v>6315538</v>
      </c>
      <c r="H17" s="57">
        <v>10257800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4512558</v>
      </c>
      <c r="F19" s="57">
        <v>3853055</v>
      </c>
      <c r="G19" s="57">
        <v>3911539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1579540</v>
      </c>
      <c r="F21" s="57">
        <v>1452539</v>
      </c>
      <c r="G21" s="57">
        <v>1185929</v>
      </c>
      <c r="H21" s="57">
        <v>1148462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14347828</v>
      </c>
      <c r="F23" s="57">
        <v>12407295</v>
      </c>
      <c r="G23" s="57">
        <v>13532780</v>
      </c>
      <c r="H23" s="57">
        <v>12875530</v>
      </c>
      <c r="I23" s="4" t="s">
        <v>60</v>
      </c>
    </row>
    <row r="24" spans="4:9" ht="20.100000000000001" customHeight="1">
      <c r="D24" s="10" t="s">
        <v>98</v>
      </c>
      <c r="E24" s="57">
        <v>25769574</v>
      </c>
      <c r="F24" s="57">
        <v>26145387</v>
      </c>
      <c r="G24" s="57">
        <v>25416014</v>
      </c>
      <c r="H24" s="57">
        <v>24660310</v>
      </c>
      <c r="I24" s="4" t="s">
        <v>82</v>
      </c>
    </row>
    <row r="25" spans="4:9" ht="20.100000000000001" customHeight="1">
      <c r="D25" s="10" t="s">
        <v>158</v>
      </c>
      <c r="E25" s="57">
        <v>13905940</v>
      </c>
      <c r="F25" s="57">
        <v>13733281</v>
      </c>
      <c r="G25" s="57">
        <v>12799025</v>
      </c>
      <c r="H25" s="57">
        <v>13773975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13905940</v>
      </c>
      <c r="F28" s="57">
        <v>13733281</v>
      </c>
      <c r="G28" s="57">
        <v>12799025</v>
      </c>
      <c r="H28" s="57">
        <v>13773975</v>
      </c>
      <c r="I28" s="4" t="s">
        <v>175</v>
      </c>
    </row>
    <row r="29" spans="4:9" ht="20.100000000000001" customHeight="1">
      <c r="D29" s="10" t="s">
        <v>72</v>
      </c>
      <c r="E29" s="57">
        <v>1519</v>
      </c>
      <c r="F29" s="57">
        <v>123664</v>
      </c>
      <c r="G29" s="57">
        <v>428346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54024861</v>
      </c>
      <c r="F30" s="58">
        <v>52409627</v>
      </c>
      <c r="G30" s="58">
        <v>52176165</v>
      </c>
      <c r="H30" s="58">
        <v>51309815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15819539</v>
      </c>
      <c r="F35" s="56">
        <v>14096397</v>
      </c>
      <c r="G35" s="56">
        <v>10615578</v>
      </c>
      <c r="H35" s="56">
        <v>6882118</v>
      </c>
      <c r="I35" s="3" t="s">
        <v>150</v>
      </c>
    </row>
    <row r="36" spans="4:9" ht="20.100000000000001" customHeight="1">
      <c r="D36" s="10" t="s">
        <v>101</v>
      </c>
      <c r="E36" s="57">
        <v>2957812</v>
      </c>
      <c r="F36" s="57">
        <v>2815211</v>
      </c>
      <c r="G36" s="57">
        <v>4017815</v>
      </c>
      <c r="H36" s="57">
        <v>4838461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1060142</v>
      </c>
      <c r="F38" s="57">
        <v>2534596</v>
      </c>
      <c r="G38" s="57">
        <v>3949727</v>
      </c>
      <c r="H38" s="57">
        <v>4363725</v>
      </c>
      <c r="I38" s="4" t="s">
        <v>85</v>
      </c>
    </row>
    <row r="39" spans="4:9" ht="20.100000000000001" customHeight="1">
      <c r="D39" s="10" t="s">
        <v>104</v>
      </c>
      <c r="E39" s="57">
        <v>21090689</v>
      </c>
      <c r="F39" s="57">
        <v>20393766</v>
      </c>
      <c r="G39" s="57">
        <v>20912853</v>
      </c>
      <c r="H39" s="57">
        <v>17730599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961665</v>
      </c>
      <c r="G40" s="57">
        <v>2306132</v>
      </c>
      <c r="H40" s="57">
        <v>5841467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21090689</v>
      </c>
      <c r="F43" s="58">
        <v>21355431</v>
      </c>
      <c r="G43" s="58">
        <v>23218985</v>
      </c>
      <c r="H43" s="58">
        <v>23572066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25000000</v>
      </c>
      <c r="F46" s="56">
        <v>25000000</v>
      </c>
      <c r="G46" s="56">
        <v>25000000</v>
      </c>
      <c r="H46" s="56">
        <v>25000000</v>
      </c>
      <c r="I46" s="3" t="s">
        <v>5</v>
      </c>
    </row>
    <row r="47" spans="4:9" ht="20.100000000000001" customHeight="1">
      <c r="D47" s="10" t="s">
        <v>31</v>
      </c>
      <c r="E47" s="57">
        <v>25000000</v>
      </c>
      <c r="F47" s="57">
        <v>25000000</v>
      </c>
      <c r="G47" s="57">
        <v>25000000</v>
      </c>
      <c r="H47" s="57">
        <v>25000000</v>
      </c>
      <c r="I47" s="4" t="s">
        <v>6</v>
      </c>
    </row>
    <row r="48" spans="4:9" ht="20.100000000000001" customHeight="1">
      <c r="D48" s="10" t="s">
        <v>130</v>
      </c>
      <c r="E48" s="57">
        <v>25000000</v>
      </c>
      <c r="F48" s="57">
        <v>25000000</v>
      </c>
      <c r="G48" s="57">
        <v>25000000</v>
      </c>
      <c r="H48" s="57">
        <v>25000000</v>
      </c>
      <c r="I48" s="4" t="s">
        <v>7</v>
      </c>
    </row>
    <row r="49" spans="4:9" ht="20.100000000000001" customHeight="1">
      <c r="D49" s="10" t="s">
        <v>73</v>
      </c>
      <c r="E49" s="57">
        <v>1896146</v>
      </c>
      <c r="F49" s="57">
        <v>1533282</v>
      </c>
      <c r="G49" s="57">
        <v>1288834</v>
      </c>
      <c r="H49" s="57">
        <v>1121206</v>
      </c>
      <c r="I49" s="4" t="s">
        <v>61</v>
      </c>
    </row>
    <row r="50" spans="4:9" ht="20.100000000000001" customHeight="1">
      <c r="D50" s="10" t="s">
        <v>32</v>
      </c>
      <c r="E50" s="57">
        <v>1675469</v>
      </c>
      <c r="F50" s="57">
        <v>1313799</v>
      </c>
      <c r="G50" s="57">
        <v>861926</v>
      </c>
      <c r="H50" s="57">
        <v>861926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1600000</v>
      </c>
      <c r="F52" s="57">
        <v>1600000</v>
      </c>
      <c r="G52" s="57">
        <v>1600000</v>
      </c>
      <c r="H52" s="57">
        <v>1600000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2000000</v>
      </c>
      <c r="F55" s="57">
        <v>1500000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-571780</v>
      </c>
      <c r="F57" s="57">
        <v>-571255</v>
      </c>
      <c r="G57" s="57">
        <v>-548936</v>
      </c>
      <c r="H57" s="57">
        <v>-516786</v>
      </c>
      <c r="I57" s="4" t="s">
        <v>62</v>
      </c>
    </row>
    <row r="58" spans="4:9" ht="20.100000000000001" customHeight="1">
      <c r="D58" s="10" t="s">
        <v>39</v>
      </c>
      <c r="E58" s="57">
        <v>1334337</v>
      </c>
      <c r="F58" s="57">
        <v>678370</v>
      </c>
      <c r="G58" s="57">
        <v>755356</v>
      </c>
      <c r="H58" s="57">
        <v>-328597</v>
      </c>
      <c r="I58" s="4" t="s">
        <v>155</v>
      </c>
    </row>
    <row r="59" spans="4:9" ht="20.100000000000001" customHeight="1">
      <c r="D59" s="10" t="s">
        <v>38</v>
      </c>
      <c r="E59" s="57">
        <v>32934172</v>
      </c>
      <c r="F59" s="57">
        <v>31054196</v>
      </c>
      <c r="G59" s="57">
        <v>28957180</v>
      </c>
      <c r="H59" s="57">
        <v>27737749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54024861</v>
      </c>
      <c r="F61" s="58">
        <v>52409627</v>
      </c>
      <c r="G61" s="58">
        <v>52176165</v>
      </c>
      <c r="H61" s="58">
        <v>51309815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42727755</v>
      </c>
      <c r="F65" s="56">
        <v>35653208</v>
      </c>
      <c r="G65" s="56">
        <v>34910335</v>
      </c>
      <c r="H65" s="56">
        <v>31326975</v>
      </c>
      <c r="I65" s="3" t="s">
        <v>88</v>
      </c>
    </row>
    <row r="66" spans="4:9" ht="20.100000000000001" customHeight="1">
      <c r="D66" s="10" t="s">
        <v>110</v>
      </c>
      <c r="E66" s="57">
        <v>36652446</v>
      </c>
      <c r="F66" s="57">
        <v>31073462</v>
      </c>
      <c r="G66" s="57">
        <v>30703409</v>
      </c>
      <c r="H66" s="57">
        <v>28427525</v>
      </c>
      <c r="I66" s="4" t="s">
        <v>89</v>
      </c>
    </row>
    <row r="67" spans="4:9" ht="20.100000000000001" customHeight="1">
      <c r="D67" s="10" t="s">
        <v>132</v>
      </c>
      <c r="E67" s="57">
        <v>6075309</v>
      </c>
      <c r="F67" s="57">
        <v>4579746</v>
      </c>
      <c r="G67" s="57">
        <v>4206926</v>
      </c>
      <c r="H67" s="57">
        <v>2899450</v>
      </c>
      <c r="I67" s="4" t="s">
        <v>90</v>
      </c>
    </row>
    <row r="68" spans="4:9" ht="20.100000000000001" customHeight="1">
      <c r="D68" s="10" t="s">
        <v>111</v>
      </c>
      <c r="E68" s="57">
        <v>2140100</v>
      </c>
      <c r="F68" s="57">
        <v>2021942</v>
      </c>
      <c r="G68" s="57">
        <v>1592515</v>
      </c>
      <c r="H68" s="57">
        <v>1457136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1550702</v>
      </c>
      <c r="F70" s="57">
        <v>1507444</v>
      </c>
      <c r="G70" s="57">
        <v>1451215</v>
      </c>
      <c r="H70" s="57">
        <v>1376173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3935209</v>
      </c>
      <c r="F72" s="57">
        <v>2557804</v>
      </c>
      <c r="G72" s="57">
        <v>2614411</v>
      </c>
      <c r="H72" s="57">
        <v>1442314</v>
      </c>
      <c r="I72" s="4" t="s">
        <v>95</v>
      </c>
    </row>
    <row r="73" spans="4:9" ht="20.100000000000001" customHeight="1">
      <c r="D73" s="10" t="s">
        <v>116</v>
      </c>
      <c r="E73" s="57">
        <v>590856</v>
      </c>
      <c r="F73" s="57">
        <v>714247</v>
      </c>
      <c r="G73" s="57">
        <v>237822</v>
      </c>
      <c r="H73" s="57">
        <v>539915</v>
      </c>
      <c r="I73" s="4" t="s">
        <v>63</v>
      </c>
    </row>
    <row r="74" spans="4:9" ht="20.100000000000001" customHeight="1">
      <c r="D74" s="10" t="s">
        <v>117</v>
      </c>
      <c r="E74" s="57">
        <v>255820</v>
      </c>
      <c r="F74" s="57">
        <v>0</v>
      </c>
      <c r="G74" s="57">
        <v>223812</v>
      </c>
      <c r="H74" s="57">
        <v>1348957</v>
      </c>
      <c r="I74" s="4" t="s">
        <v>64</v>
      </c>
    </row>
    <row r="75" spans="4:9" ht="20.100000000000001" customHeight="1">
      <c r="D75" s="10" t="s">
        <v>123</v>
      </c>
      <c r="E75" s="57">
        <v>4270245</v>
      </c>
      <c r="F75" s="57">
        <v>3272051</v>
      </c>
      <c r="G75" s="57">
        <v>2628421</v>
      </c>
      <c r="H75" s="57">
        <v>633272</v>
      </c>
      <c r="I75" s="4" t="s">
        <v>96</v>
      </c>
    </row>
    <row r="76" spans="4:9" ht="20.100000000000001" customHeight="1">
      <c r="D76" s="10" t="s">
        <v>118</v>
      </c>
      <c r="E76" s="57">
        <v>489376</v>
      </c>
      <c r="F76" s="57">
        <v>856353</v>
      </c>
      <c r="G76" s="57">
        <v>1093420</v>
      </c>
      <c r="H76" s="57">
        <v>1091984</v>
      </c>
      <c r="I76" s="4" t="s">
        <v>97</v>
      </c>
    </row>
    <row r="77" spans="4:9" ht="20.100000000000001" customHeight="1">
      <c r="D77" s="10" t="s">
        <v>190</v>
      </c>
      <c r="E77" s="57">
        <v>3780869</v>
      </c>
      <c r="F77" s="57">
        <v>2415698</v>
      </c>
      <c r="G77" s="57">
        <v>1535001</v>
      </c>
      <c r="H77" s="57">
        <v>-458712</v>
      </c>
      <c r="I77" s="50" t="s">
        <v>199</v>
      </c>
    </row>
    <row r="78" spans="4:9" ht="20.100000000000001" customHeight="1">
      <c r="D78" s="10" t="s">
        <v>157</v>
      </c>
      <c r="E78" s="57">
        <v>400368</v>
      </c>
      <c r="F78" s="57">
        <v>265265</v>
      </c>
      <c r="G78" s="57">
        <v>224381</v>
      </c>
      <c r="H78" s="57">
        <v>79930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31098</v>
      </c>
      <c r="G79" s="57">
        <v>56359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3380501</v>
      </c>
      <c r="F82" s="57">
        <v>2119335</v>
      </c>
      <c r="G82" s="57">
        <v>1254261</v>
      </c>
      <c r="H82" s="57">
        <v>-538642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3380501</v>
      </c>
      <c r="F84" s="58">
        <v>2119335</v>
      </c>
      <c r="G84" s="58">
        <v>1254261</v>
      </c>
      <c r="H84" s="58">
        <v>-538642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121216</v>
      </c>
      <c r="F88" s="56">
        <v>78916</v>
      </c>
      <c r="G88" s="56">
        <v>67876</v>
      </c>
      <c r="H88" s="56">
        <v>54790</v>
      </c>
      <c r="I88" s="3" t="s">
        <v>16</v>
      </c>
    </row>
    <row r="89" spans="4:9" ht="20.100000000000001" customHeight="1">
      <c r="D89" s="10" t="s">
        <v>43</v>
      </c>
      <c r="E89" s="57">
        <v>4661089</v>
      </c>
      <c r="F89" s="57">
        <v>6405350</v>
      </c>
      <c r="G89" s="57">
        <v>5645217</v>
      </c>
      <c r="H89" s="57">
        <v>2117276</v>
      </c>
      <c r="I89" s="4" t="s">
        <v>17</v>
      </c>
    </row>
    <row r="90" spans="4:9" ht="20.100000000000001" customHeight="1">
      <c r="D90" s="10" t="s">
        <v>44</v>
      </c>
      <c r="E90" s="57">
        <v>-933603</v>
      </c>
      <c r="F90" s="57">
        <v>-2400848</v>
      </c>
      <c r="G90" s="57">
        <v>-864198</v>
      </c>
      <c r="H90" s="57">
        <v>-3104548</v>
      </c>
      <c r="I90" s="4" t="s">
        <v>18</v>
      </c>
    </row>
    <row r="91" spans="4:9" ht="20.100000000000001" customHeight="1">
      <c r="D91" s="10" t="s">
        <v>45</v>
      </c>
      <c r="E91" s="57">
        <v>-3793518</v>
      </c>
      <c r="F91" s="57">
        <v>-3962202</v>
      </c>
      <c r="G91" s="57">
        <v>-4769979</v>
      </c>
      <c r="H91" s="57">
        <v>1000358</v>
      </c>
      <c r="I91" s="4" t="s">
        <v>19</v>
      </c>
    </row>
    <row r="92" spans="4:9" ht="20.100000000000001" customHeight="1">
      <c r="D92" s="21" t="s">
        <v>47</v>
      </c>
      <c r="E92" s="58">
        <v>55184</v>
      </c>
      <c r="F92" s="58">
        <v>121216</v>
      </c>
      <c r="G92" s="58">
        <v>78916</v>
      </c>
      <c r="H92" s="58">
        <v>67876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4.272348</v>
      </c>
      <c r="F96" s="22">
        <f>+F8*100/F10</f>
        <v>25.715328</v>
      </c>
      <c r="G96" s="22">
        <f>+G8*100/G10</f>
        <v>9.3350600000000004</v>
      </c>
      <c r="H96" s="22">
        <f>+H8*100/H10</f>
        <v>2.3508040000000001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0.13522004000000001</v>
      </c>
      <c r="F97" s="13">
        <f>+F84/F10</f>
        <v>8.4773399999999999E-2</v>
      </c>
      <c r="G97" s="13">
        <f>+G84/G10</f>
        <v>5.0170439999999997E-2</v>
      </c>
      <c r="H97" s="13">
        <f>+H84/H10</f>
        <v>-2.1545680000000001E-2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0.08</v>
      </c>
      <c r="F98" s="13">
        <f>+F55/F10</f>
        <v>0.06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1.31736688</v>
      </c>
      <c r="F99" s="13">
        <f>+F59/F10</f>
        <v>1.24216784</v>
      </c>
      <c r="G99" s="13">
        <f>+G59/G10</f>
        <v>1.1582872</v>
      </c>
      <c r="H99" s="13">
        <f>+H59/H10</f>
        <v>1.10950996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21.520478769271183</v>
      </c>
      <c r="F100" s="13">
        <f>+F11/F84</f>
        <v>33.501074629541812</v>
      </c>
      <c r="G100" s="13">
        <f>+G11/G84</f>
        <v>53.218588475604356</v>
      </c>
      <c r="H100" s="13">
        <f>+H11/H84</f>
        <v>-110.92710928594502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2.7491408934707904</v>
      </c>
      <c r="F101" s="13">
        <f>+F55*100/F11</f>
        <v>2.112676056338028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59.162828231673352</v>
      </c>
      <c r="F102" s="13">
        <f>+F55*100/F84</f>
        <v>70.776918231426365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2.2089518449105081</v>
      </c>
      <c r="F103" s="23">
        <f>+F11/F59</f>
        <v>2.2863254936627566</v>
      </c>
      <c r="G103" s="23">
        <f>+G11/G59</f>
        <v>2.3051277783264807</v>
      </c>
      <c r="H103" s="23">
        <f>+H11/H59</f>
        <v>2.1541041416158175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14.218647808666756</v>
      </c>
      <c r="F105" s="30">
        <f>+F67*100/F65</f>
        <v>12.845256449293426</v>
      </c>
      <c r="G105" s="30">
        <f>+G67*100/G65</f>
        <v>12.050660642471636</v>
      </c>
      <c r="H105" s="30">
        <f>+H67*100/H65</f>
        <v>9.2554419952772324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9.9940776200387784</v>
      </c>
      <c r="F106" s="31">
        <f>+F75*100/F65</f>
        <v>9.1774378339250706</v>
      </c>
      <c r="G106" s="31">
        <f>+G75*100/G65</f>
        <v>7.5290626686910906</v>
      </c>
      <c r="H106" s="31">
        <f>+H75*100/H65</f>
        <v>2.0214910632130936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7.9117215496110198</v>
      </c>
      <c r="F107" s="31">
        <f>+F82*100/F65</f>
        <v>5.9443038057052258</v>
      </c>
      <c r="G107" s="31">
        <f>+G82*100/G65</f>
        <v>3.5928071157151602</v>
      </c>
      <c r="H107" s="31">
        <f>+H82*100/H65</f>
        <v>-1.7194191268068493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7.1631410583360875</v>
      </c>
      <c r="F108" s="31">
        <f>(F82+F76)*100/F30</f>
        <v>5.6777507689570088</v>
      </c>
      <c r="G108" s="31">
        <f>(G82+G76)*100/G30</f>
        <v>4.4995277058020653</v>
      </c>
      <c r="H108" s="31">
        <f>(H82+H76)*100/H30</f>
        <v>1.078433044437989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10.264417760373632</v>
      </c>
      <c r="F109" s="29">
        <f>+F84*100/F59</f>
        <v>6.8246332959320535</v>
      </c>
      <c r="G109" s="29">
        <f>+G84*100/G59</f>
        <v>4.3314335166614981</v>
      </c>
      <c r="H109" s="29">
        <f>+H84*100/H59</f>
        <v>-1.941909561586991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39.038858424827787</v>
      </c>
      <c r="F111" s="22">
        <f>+F43*100/F30</f>
        <v>40.747153190004575</v>
      </c>
      <c r="G111" s="22">
        <f>+G43*100/G30</f>
        <v>44.501133803145557</v>
      </c>
      <c r="H111" s="22">
        <f>+H43*100/H30</f>
        <v>45.940656772978038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60.961141575172213</v>
      </c>
      <c r="F112" s="13">
        <f>+F59*100/F30</f>
        <v>59.252846809995425</v>
      </c>
      <c r="G112" s="13">
        <f>+G59*100/G30</f>
        <v>55.498866196854443</v>
      </c>
      <c r="H112" s="13">
        <f>+H59*100/H30</f>
        <v>54.059343227021962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8.7258978781141696</v>
      </c>
      <c r="F113" s="23">
        <f>+F75/F76</f>
        <v>3.8209138054050142</v>
      </c>
      <c r="G113" s="23">
        <f>+G75/G76</f>
        <v>2.4038530482339815</v>
      </c>
      <c r="H113" s="23">
        <f>+H75/H76</f>
        <v>0.57992791103166341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0.79089060497536501</v>
      </c>
      <c r="F115" s="22">
        <f>+F65/F30</f>
        <v>0.68027975089385773</v>
      </c>
      <c r="G115" s="22">
        <f>+G65/G30</f>
        <v>0.66908587474759784</v>
      </c>
      <c r="H115" s="22">
        <f>+H65/H30</f>
        <v>0.61054546776284424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3.0726261583179562</v>
      </c>
      <c r="F116" s="13">
        <f>+F65/F28</f>
        <v>2.596117271611933</v>
      </c>
      <c r="G116" s="13">
        <f>+G65/G28</f>
        <v>2.7275776865815953</v>
      </c>
      <c r="H116" s="13">
        <f>+H65/H28</f>
        <v>2.2743597980974992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-6.3367397014412727</v>
      </c>
      <c r="F117" s="23">
        <f>+F65/F120</f>
        <v>-4.4642005211062559</v>
      </c>
      <c r="G117" s="23">
        <f>+G65/G120</f>
        <v>-4.730350905743073</v>
      </c>
      <c r="H117" s="23">
        <f>+H65/H120</f>
        <v>-6.4524263197907175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0.68029204735795967</v>
      </c>
      <c r="F119" s="59">
        <f>+F23/F39</f>
        <v>0.60838665109720291</v>
      </c>
      <c r="G119" s="59">
        <f>+G23/G39</f>
        <v>0.64710348224606173</v>
      </c>
      <c r="H119" s="59">
        <f>+H23/H39</f>
        <v>0.72617569209026722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-6742861</v>
      </c>
      <c r="F120" s="58">
        <f>+F23-F39</f>
        <v>-7986471</v>
      </c>
      <c r="G120" s="58">
        <f>+G23-G39</f>
        <v>-7380073</v>
      </c>
      <c r="H120" s="58">
        <f>+H23-H39</f>
        <v>-4855069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2015-08-13T12:04:23Z</dcterms:modified>
</cp:coreProperties>
</file>